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drawings/drawing1.xml" ContentType="application/vnd.openxmlformats-officedocument.drawing+xml"/>
  <Override PartName="/xl/media/image1.svg" ContentType="image/svg+xml"/>
  <Override PartName="/xl/media/image2.svg" ContentType="image/svg+xml"/>
  <Override PartName="/xl/media/image3.svg" ContentType="image/svg+xml"/>
  <Override PartName="/xl/media/image4.svg" ContentType="image/sv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1"/>
  </bookViews>
  <sheets>
    <sheet name="填写数据表" sheetId="1" r:id="rId1"/>
    <sheet name="生成看板" sheetId="2" r:id="rId2"/>
  </sheets>
  <definedNames>
    <definedName name="琪一稻壳">生成看板!$D$6</definedName>
  </definedNames>
  <calcPr calcId="144525"/>
</workbook>
</file>

<file path=xl/sharedStrings.xml><?xml version="1.0" encoding="utf-8"?>
<sst xmlns="http://schemas.openxmlformats.org/spreadsheetml/2006/main" count="88" uniqueCount="55">
  <si>
    <t>使用方法：填写以下各表，生成动态看板对应图表</t>
  </si>
  <si>
    <t>双数据对比表</t>
  </si>
  <si>
    <t>变化趋势图表</t>
  </si>
  <si>
    <t>完成度百分比</t>
  </si>
  <si>
    <t>动态凸显最大值</t>
  </si>
  <si>
    <t>多数据横道对比</t>
  </si>
  <si>
    <t>顶部两侧数值标签</t>
  </si>
  <si>
    <t>中间大数字</t>
  </si>
  <si>
    <t>月份</t>
  </si>
  <si>
    <t>目标</t>
  </si>
  <si>
    <t>实际</t>
  </si>
  <si>
    <t>数值</t>
  </si>
  <si>
    <t>分类</t>
  </si>
  <si>
    <t>项目</t>
  </si>
  <si>
    <t>辅助(不改)</t>
  </si>
  <si>
    <t>数据名称</t>
  </si>
  <si>
    <t>1月</t>
  </si>
  <si>
    <t>完成</t>
  </si>
  <si>
    <t>A</t>
  </si>
  <si>
    <t>自定义名称1</t>
  </si>
  <si>
    <t>总营业额</t>
  </si>
  <si>
    <t>2月</t>
  </si>
  <si>
    <t>未完成</t>
  </si>
  <si>
    <t>B</t>
  </si>
  <si>
    <t>自定义名称2</t>
  </si>
  <si>
    <t>3月</t>
  </si>
  <si>
    <t>C</t>
  </si>
  <si>
    <t>自定义名称3</t>
  </si>
  <si>
    <t>4月</t>
  </si>
  <si>
    <t>D</t>
  </si>
  <si>
    <t>自定义名称4</t>
  </si>
  <si>
    <t>5月</t>
  </si>
  <si>
    <t>E</t>
  </si>
  <si>
    <t>6月</t>
  </si>
  <si>
    <t>F</t>
  </si>
  <si>
    <t>7月</t>
  </si>
  <si>
    <t>G</t>
  </si>
  <si>
    <t>8月</t>
  </si>
  <si>
    <t>H</t>
  </si>
  <si>
    <t>9月</t>
  </si>
  <si>
    <t>I</t>
  </si>
  <si>
    <t>10月</t>
  </si>
  <si>
    <t>J</t>
  </si>
  <si>
    <t>11月</t>
  </si>
  <si>
    <t>K</t>
  </si>
  <si>
    <t>12月</t>
  </si>
  <si>
    <t>L</t>
  </si>
  <si>
    <t>M</t>
  </si>
  <si>
    <t>N</t>
  </si>
  <si>
    <t>O</t>
  </si>
  <si>
    <t>P</t>
  </si>
  <si>
    <t>Q</t>
  </si>
  <si>
    <t>R</t>
  </si>
  <si>
    <t>S</t>
  </si>
  <si>
    <t>T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</si>
</sst>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0"/>
      <color theme="1"/>
      <name val="微软雅黑"/>
      <charset val="134"/>
    </font>
    <font>
      <b/>
      <sz val="16"/>
      <color rgb="FFFF0000"/>
      <name val="微软雅黑"/>
      <charset val="134"/>
    </font>
    <font>
      <sz val="10"/>
      <name val="微软雅黑"/>
      <charset val="134"/>
    </font>
    <font>
      <sz val="10"/>
      <color theme="1"/>
      <name val="宋体"/>
      <charset val="134"/>
      <scheme val="minor"/>
    </font>
    <font>
      <sz val="10"/>
      <color theme="3" tint="0.4"/>
      <name val="微软雅黑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23284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17" borderId="7" applyNumberFormat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8B79C1"/>
      <color rgb="00A293D1"/>
      <color rgb="00B8ADDC"/>
      <color rgb="00ED6AB4"/>
      <color rgb="00DE7287"/>
      <color rgb="00EA667C"/>
      <color rgb="00FC879D"/>
      <color rgb="00232848"/>
      <color rgb="00BE933F"/>
      <color rgb="00F2E19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000" b="0" i="0" u="none" strike="noStrike" kern="1200" spc="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  <a:r>
              <a:rPr sz="10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rPr>
              <a:t>多数据横道对比图</a:t>
            </a:r>
            <a:endParaRPr sz="100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微软雅黑" panose="020B0503020204020204" pitchFamily="34" charset="-122"/>
              <a:sym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363831596265968"/>
          <c:y val="0.050970552821876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7799163179916"/>
          <c:y val="0.12966223787418"/>
          <c:w val="0.744334728033473"/>
          <c:h val="0.81351048503281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"最大值"</c:f>
              <c:strCache>
                <c:ptCount val="1"/>
                <c:pt idx="0">
                  <c:v>最大值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填写数据表!$P$5:$P$24</c:f>
              <c:strCache>
                <c:ptCount val="2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  <c:pt idx="19">
                  <c:v>T</c:v>
                </c:pt>
              </c:strCache>
            </c:strRef>
          </c:cat>
          <c:val>
            <c:numRef>
              <c:f>填写数据表!$R$5:$R$24</c:f>
              <c:numCache>
                <c:formatCode>General</c:formatCode>
                <c:ptCount val="20"/>
                <c:pt idx="0">
                  <c:v>95</c:v>
                </c:pt>
                <c:pt idx="1">
                  <c:v>95</c:v>
                </c:pt>
                <c:pt idx="2">
                  <c:v>95</c:v>
                </c:pt>
                <c:pt idx="3">
                  <c:v>95</c:v>
                </c:pt>
                <c:pt idx="4">
                  <c:v>95</c:v>
                </c:pt>
                <c:pt idx="5">
                  <c:v>95</c:v>
                </c:pt>
                <c:pt idx="6">
                  <c:v>95</c:v>
                </c:pt>
                <c:pt idx="7">
                  <c:v>95</c:v>
                </c:pt>
                <c:pt idx="8">
                  <c:v>95</c:v>
                </c:pt>
                <c:pt idx="9">
                  <c:v>95</c:v>
                </c:pt>
                <c:pt idx="10">
                  <c:v>95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</c:numCache>
            </c:numRef>
          </c:val>
        </c:ser>
        <c:ser>
          <c:idx val="0"/>
          <c:order val="1"/>
          <c:tx>
            <c:strRef>
              <c:f>填写数据表!$Q$4</c:f>
              <c:strCache>
                <c:ptCount val="1"/>
                <c:pt idx="0">
                  <c:v>数值</c:v>
                </c:pt>
              </c:strCache>
            </c:strRef>
          </c:tx>
          <c:spPr>
            <a:gradFill>
              <a:gsLst>
                <a:gs pos="100000">
                  <a:srgbClr val="00F9D1"/>
                </a:gs>
                <a:gs pos="0">
                  <a:srgbClr val="0087F0"/>
                </a:gs>
              </a:gsLst>
              <a:lin ang="0" scaled="0"/>
            </a:gradFill>
            <a:ln w="19050" cap="rnd">
              <a:noFill/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填写数据表!$P$5:$P$24</c:f>
              <c:strCache>
                <c:ptCount val="2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  <c:pt idx="19">
                  <c:v>T</c:v>
                </c:pt>
              </c:strCache>
            </c:strRef>
          </c:cat>
          <c:val>
            <c:numRef>
              <c:f>填写数据表!$Q$5:$Q$24</c:f>
              <c:numCache>
                <c:formatCode>General</c:formatCode>
                <c:ptCount val="20"/>
                <c:pt idx="0">
                  <c:v>40</c:v>
                </c:pt>
                <c:pt idx="1">
                  <c:v>95</c:v>
                </c:pt>
                <c:pt idx="2">
                  <c:v>70</c:v>
                </c:pt>
                <c:pt idx="3">
                  <c:v>20</c:v>
                </c:pt>
                <c:pt idx="4">
                  <c:v>50</c:v>
                </c:pt>
                <c:pt idx="5">
                  <c:v>30</c:v>
                </c:pt>
                <c:pt idx="6">
                  <c:v>60</c:v>
                </c:pt>
                <c:pt idx="7">
                  <c:v>65</c:v>
                </c:pt>
                <c:pt idx="8">
                  <c:v>75</c:v>
                </c:pt>
                <c:pt idx="9">
                  <c:v>45</c:v>
                </c:pt>
                <c:pt idx="10">
                  <c:v>80</c:v>
                </c:pt>
                <c:pt idx="11">
                  <c:v>20</c:v>
                </c:pt>
                <c:pt idx="12">
                  <c:v>60</c:v>
                </c:pt>
                <c:pt idx="13">
                  <c:v>65</c:v>
                </c:pt>
                <c:pt idx="14">
                  <c:v>45</c:v>
                </c:pt>
                <c:pt idx="15">
                  <c:v>30</c:v>
                </c:pt>
                <c:pt idx="16">
                  <c:v>80</c:v>
                </c:pt>
                <c:pt idx="17">
                  <c:v>72</c:v>
                </c:pt>
                <c:pt idx="18">
                  <c:v>66</c:v>
                </c:pt>
                <c:pt idx="19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8"/>
        <c:overlap val="100"/>
        <c:axId val="730276168"/>
        <c:axId val="133086787"/>
      </c:barChart>
      <c:catAx>
        <c:axId val="730276168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133086787"/>
        <c:crosses val="autoZero"/>
        <c:auto val="1"/>
        <c:lblAlgn val="ctr"/>
        <c:lblOffset val="100"/>
        <c:noMultiLvlLbl val="0"/>
      </c:catAx>
      <c:valAx>
        <c:axId val="133086787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730276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232848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000" b="0" i="0" u="none" strike="noStrike" kern="1200" spc="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  <a:r>
              <a:rPr sz="10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rPr>
              <a:t>变化趋势图表</a:t>
            </a:r>
            <a:endParaRPr sz="100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微软雅黑" panose="020B0503020204020204" pitchFamily="34" charset="-122"/>
              <a:sym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0567186255546706"/>
          <c:y val="0.0652173913043478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174404015056"/>
          <c:y val="0.222222222222222"/>
          <c:w val="0.855650998938326"/>
          <c:h val="0.611683357176919"/>
        </c:manualLayout>
      </c:layout>
      <c:lineChart>
        <c:grouping val="standard"/>
        <c:varyColors val="0"/>
        <c:ser>
          <c:idx val="0"/>
          <c:order val="0"/>
          <c:tx>
            <c:strRef>
              <c:f>填写数据表!$G$4</c:f>
              <c:strCache>
                <c:ptCount val="1"/>
                <c:pt idx="0">
                  <c:v>数值</c:v>
                </c:pt>
              </c:strCache>
            </c:strRef>
          </c:tx>
          <c:spPr>
            <a:ln w="19050" cap="rnd">
              <a:gradFill>
                <a:gsLst>
                  <a:gs pos="0">
                    <a:srgbClr val="00F9D1"/>
                  </a:gs>
                  <a:gs pos="100000">
                    <a:srgbClr val="0087F0"/>
                  </a:gs>
                </a:gsLst>
                <a:lin ang="5400000" scaled="1"/>
              </a:gra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填写数据表!$F$5:$F$16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填写数据表!$G$5:$G$16</c:f>
              <c:numCache>
                <c:formatCode>General</c:formatCode>
                <c:ptCount val="12"/>
                <c:pt idx="0">
                  <c:v>5000</c:v>
                </c:pt>
                <c:pt idx="1">
                  <c:v>4000</c:v>
                </c:pt>
                <c:pt idx="2">
                  <c:v>6000</c:v>
                </c:pt>
                <c:pt idx="3">
                  <c:v>5000</c:v>
                </c:pt>
                <c:pt idx="4">
                  <c:v>6000</c:v>
                </c:pt>
                <c:pt idx="5">
                  <c:v>6000</c:v>
                </c:pt>
                <c:pt idx="6">
                  <c:v>7000</c:v>
                </c:pt>
                <c:pt idx="7">
                  <c:v>6000</c:v>
                </c:pt>
                <c:pt idx="8">
                  <c:v>8000</c:v>
                </c:pt>
                <c:pt idx="9">
                  <c:v>5000</c:v>
                </c:pt>
                <c:pt idx="10">
                  <c:v>7000</c:v>
                </c:pt>
                <c:pt idx="11">
                  <c:v>8000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1"/>
        <c:axId val="730276168"/>
        <c:axId val="133086787"/>
      </c:lineChart>
      <c:catAx>
        <c:axId val="730276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133086787"/>
        <c:crosses val="autoZero"/>
        <c:auto val="1"/>
        <c:lblAlgn val="ctr"/>
        <c:lblOffset val="100"/>
        <c:noMultiLvlLbl val="0"/>
      </c:catAx>
      <c:valAx>
        <c:axId val="1330867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730276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232848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000" b="0" i="0" u="none" strike="noStrike" kern="1200" spc="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  <a:r>
              <a:rPr altLang="en-US" sz="10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rPr>
              <a:t>完成百分比图表</a:t>
            </a:r>
            <a:endParaRPr altLang="en-US" sz="100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微软雅黑" panose="020B0503020204020204" pitchFamily="34" charset="-122"/>
              <a:sym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0804166666666667"/>
          <c:y val="0.077283372365339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78830033317821"/>
          <c:y val="0.23577242288369"/>
          <c:w val="0.441339841777479"/>
          <c:h val="0.614051522248244"/>
        </c:manualLayout>
      </c:layout>
      <c:doughnutChart>
        <c:varyColors val="1"/>
        <c:ser>
          <c:idx val="1"/>
          <c:order val="0"/>
          <c:spPr>
            <a:ln w="19050">
              <a:noFill/>
            </a:ln>
          </c:spPr>
          <c:explosion val="0"/>
          <c:dPt>
            <c:idx val="0"/>
            <c:bubble3D val="0"/>
            <c:spPr>
              <a:gradFill>
                <a:gsLst>
                  <a:gs pos="0">
                    <a:srgbClr val="0087F0"/>
                  </a:gs>
                  <a:gs pos="100000">
                    <a:srgbClr val="00F9D1"/>
                  </a:gs>
                </a:gsLst>
                <a:lin ang="5400000" scaled="0"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gradFill>
                <a:gsLst>
                  <a:gs pos="0">
                    <a:srgbClr val="ED6AB4"/>
                  </a:gs>
                  <a:gs pos="50000">
                    <a:srgbClr val="8B79C1"/>
                  </a:gs>
                  <a:gs pos="100000">
                    <a:srgbClr val="EA667C"/>
                  </a:gs>
                </a:gsLst>
                <a:lin ang="5400000" scaled="0"/>
              </a:gradFill>
              <a:ln w="19050"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0.144807451239364"/>
                  <c:y val="-0.0894144319881486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2000" b="1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微软雅黑" panose="020B0503020204020204" pitchFamily="34" charset="-122"/>
                      <a:sym typeface="微软雅黑" panose="020B0503020204020204" pitchFamily="34" charset="-122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52112438983336"/>
                      <c:h val="0.443091334894614"/>
                    </c:manualLayout>
                  </c15:layout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2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填写数据表!$I$5:$I$6</c:f>
              <c:strCache>
                <c:ptCount val="2"/>
                <c:pt idx="0">
                  <c:v>完成</c:v>
                </c:pt>
                <c:pt idx="1">
                  <c:v>未完成</c:v>
                </c:pt>
              </c:strCache>
            </c:strRef>
          </c:cat>
          <c:val>
            <c:numRef>
              <c:f>填写数据表!$J$5:$J$6</c:f>
              <c:numCache>
                <c:formatCode>General</c:formatCode>
                <c:ptCount val="2"/>
                <c:pt idx="0">
                  <c:v>6000</c:v>
                </c:pt>
                <c:pt idx="1">
                  <c:v>3500</c:v>
                </c:pt>
              </c:numCache>
            </c:numRef>
          </c:val>
        </c:ser>
        <c:ser>
          <c:idx val="2"/>
          <c:order val="1"/>
          <c:spPr>
            <a:ln w="19050">
              <a:noFill/>
            </a:ln>
          </c:spPr>
          <c:explosion val="0"/>
          <c:dPt>
            <c:idx val="0"/>
            <c:bubble3D val="0"/>
            <c:spPr>
              <a:gradFill>
                <a:gsLst>
                  <a:gs pos="0">
                    <a:srgbClr val="0087F0"/>
                  </a:gs>
                  <a:gs pos="100000">
                    <a:srgbClr val="00F9D1"/>
                  </a:gs>
                </a:gsLst>
                <a:lin ang="5400000" scaled="0"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gradFill>
                <a:gsLst>
                  <a:gs pos="49000">
                    <a:srgbClr val="8B79C1"/>
                  </a:gs>
                  <a:gs pos="0">
                    <a:srgbClr val="ED6AB4"/>
                  </a:gs>
                  <a:gs pos="100000">
                    <a:srgbClr val="EA667C"/>
                  </a:gs>
                </a:gsLst>
                <a:lin ang="5400000" scaled="0"/>
              </a:gradFill>
              <a:ln w="19050">
                <a:noFill/>
              </a:ln>
              <a:effectLst/>
            </c:spPr>
          </c:dPt>
          <c:dLbls>
            <c:delete val="1"/>
          </c:dLbls>
          <c:cat>
            <c:strRef>
              <c:f>填写数据表!$I$5:$I$6</c:f>
              <c:strCache>
                <c:ptCount val="2"/>
                <c:pt idx="0">
                  <c:v>完成</c:v>
                </c:pt>
                <c:pt idx="1">
                  <c:v>未完成</c:v>
                </c:pt>
              </c:strCache>
            </c:strRef>
          </c:cat>
          <c:val>
            <c:numRef>
              <c:f>填写数据表!$J$5:$J$6</c:f>
              <c:numCache>
                <c:formatCode>General</c:formatCode>
                <c:ptCount val="2"/>
                <c:pt idx="0">
                  <c:v>6000</c:v>
                </c:pt>
                <c:pt idx="1">
                  <c:v>3500</c:v>
                </c:pt>
              </c:numCache>
            </c:numRef>
          </c:val>
        </c:ser>
        <c:ser>
          <c:idx val="3"/>
          <c:order val="2"/>
          <c:spPr>
            <a:ln w="19050">
              <a:noFill/>
            </a:ln>
          </c:spPr>
          <c:explosion val="0"/>
          <c:dPt>
            <c:idx val="0"/>
            <c:bubble3D val="0"/>
            <c:spPr>
              <a:gradFill>
                <a:gsLst>
                  <a:gs pos="0">
                    <a:srgbClr val="0087F0"/>
                  </a:gs>
                  <a:gs pos="100000">
                    <a:srgbClr val="00F9D1"/>
                  </a:gs>
                </a:gsLst>
                <a:lin ang="5400000" scaled="0"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dLbls>
            <c:delete val="1"/>
          </c:dLbls>
          <c:cat>
            <c:strRef>
              <c:f>填写数据表!$I$5:$I$6</c:f>
              <c:strCache>
                <c:ptCount val="2"/>
                <c:pt idx="0">
                  <c:v>完成</c:v>
                </c:pt>
                <c:pt idx="1">
                  <c:v>未完成</c:v>
                </c:pt>
              </c:strCache>
            </c:strRef>
          </c:cat>
          <c:val>
            <c:numRef>
              <c:f>填写数据表!$J$5:$J$6</c:f>
              <c:numCache>
                <c:formatCode>General</c:formatCode>
                <c:ptCount val="2"/>
                <c:pt idx="0">
                  <c:v>6000</c:v>
                </c:pt>
                <c:pt idx="1">
                  <c:v>3500</c:v>
                </c:pt>
              </c:numCache>
            </c:numRef>
          </c:val>
        </c:ser>
        <c:ser>
          <c:idx val="4"/>
          <c:order val="3"/>
          <c:spPr>
            <a:ln w="19050">
              <a:noFill/>
            </a:ln>
          </c:spPr>
          <c:explosion val="0"/>
          <c:dPt>
            <c:idx val="0"/>
            <c:bubble3D val="0"/>
            <c:spPr>
              <a:gradFill>
                <a:gsLst>
                  <a:gs pos="0">
                    <a:srgbClr val="0087F0"/>
                  </a:gs>
                  <a:gs pos="100000">
                    <a:srgbClr val="00F9D1"/>
                  </a:gs>
                </a:gsLst>
                <a:lin ang="5400000" scaled="0"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dLbls>
            <c:delete val="1"/>
          </c:dLbls>
          <c:cat>
            <c:strRef>
              <c:f>填写数据表!$I$5:$I$6</c:f>
              <c:strCache>
                <c:ptCount val="2"/>
                <c:pt idx="0">
                  <c:v>完成</c:v>
                </c:pt>
                <c:pt idx="1">
                  <c:v>未完成</c:v>
                </c:pt>
              </c:strCache>
            </c:strRef>
          </c:cat>
          <c:val>
            <c:numRef>
              <c:f>填写数据表!$J$5:$J$6</c:f>
              <c:numCache>
                <c:formatCode>General</c:formatCode>
                <c:ptCount val="2"/>
                <c:pt idx="0">
                  <c:v>6000</c:v>
                </c:pt>
                <c:pt idx="1">
                  <c:v>3500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</c:legendEntry>
      <c:layout>
        <c:manualLayout>
          <c:xMode val="edge"/>
          <c:yMode val="edge"/>
          <c:x val="0.769978106185003"/>
          <c:y val="0.413728694840065"/>
          <c:w val="0.126984126984127"/>
          <c:h val="0.28648143824422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2">
                  <a:lumMod val="60000"/>
                  <a:lumOff val="4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微软雅黑" panose="020B0503020204020204" pitchFamily="34" charset="-122"/>
              <a:sym typeface="微软雅黑" panose="020B0503020204020204" pitchFamily="34" charset="-122"/>
            </a:defRPr>
          </a:pPr>
        </a:p>
      </c:txPr>
    </c:legend>
    <c:plotVisOnly val="1"/>
    <c:dispBlanksAs val="gap"/>
    <c:showDLblsOverMax val="0"/>
  </c:chart>
  <c:spPr>
    <a:solidFill>
      <a:srgbClr val="232848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000" b="0" i="0" u="none" strike="noStrike" kern="1200" spc="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  <a:r>
              <a:rPr sz="10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rPr>
              <a:t>双数据对比图表</a:t>
            </a:r>
            <a:endParaRPr sz="100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微软雅黑" panose="020B0503020204020204" pitchFamily="34" charset="-122"/>
              <a:sym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0463888888888889"/>
          <c:y val="0.077283372365339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8138888888889"/>
          <c:y val="0.278103044496487"/>
          <c:w val="0.822972222222222"/>
          <c:h val="0.573512880562061"/>
        </c:manualLayout>
      </c:layout>
      <c:areaChart>
        <c:grouping val="standard"/>
        <c:varyColors val="0"/>
        <c:ser>
          <c:idx val="0"/>
          <c:order val="0"/>
          <c:tx>
            <c:strRef>
              <c:f>填写数据表!$C$4</c:f>
              <c:strCache>
                <c:ptCount val="1"/>
                <c:pt idx="0">
                  <c:v>目标</c:v>
                </c:pt>
              </c:strCache>
            </c:strRef>
          </c:tx>
          <c:spPr>
            <a:solidFill>
              <a:srgbClr val="0087F0">
                <a:alpha val="10000"/>
              </a:srgbClr>
            </a:solidFill>
            <a:ln>
              <a:noFill/>
            </a:ln>
            <a:effectLst/>
          </c:spPr>
          <c:dLbls>
            <c:delete val="1"/>
          </c:dLbls>
          <c:cat>
            <c:strRef>
              <c:f>填写数据表!$B$5:$B$16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填写数据表!$C$5:$C$16</c:f>
              <c:numCache>
                <c:formatCode>General</c:formatCode>
                <c:ptCount val="12"/>
                <c:pt idx="0">
                  <c:v>2000</c:v>
                </c:pt>
                <c:pt idx="1">
                  <c:v>4000</c:v>
                </c:pt>
                <c:pt idx="2">
                  <c:v>6000</c:v>
                </c:pt>
                <c:pt idx="3">
                  <c:v>5000</c:v>
                </c:pt>
                <c:pt idx="4">
                  <c:v>4000</c:v>
                </c:pt>
                <c:pt idx="5">
                  <c:v>6000</c:v>
                </c:pt>
                <c:pt idx="6">
                  <c:v>7000</c:v>
                </c:pt>
                <c:pt idx="7">
                  <c:v>6000</c:v>
                </c:pt>
                <c:pt idx="8">
                  <c:v>4000</c:v>
                </c:pt>
                <c:pt idx="9">
                  <c:v>5000</c:v>
                </c:pt>
                <c:pt idx="10">
                  <c:v>6000</c:v>
                </c:pt>
                <c:pt idx="11">
                  <c:v>4000</c:v>
                </c:pt>
              </c:numCache>
            </c:numRef>
          </c:val>
        </c:ser>
        <c:ser>
          <c:idx val="1"/>
          <c:order val="2"/>
          <c:tx>
            <c:strRef>
              <c:f>填写数据表!$D$4</c:f>
              <c:strCache>
                <c:ptCount val="1"/>
                <c:pt idx="0">
                  <c:v>实际</c:v>
                </c:pt>
              </c:strCache>
            </c:strRef>
          </c:tx>
          <c:spPr>
            <a:solidFill>
              <a:srgbClr val="8B79C1">
                <a:alpha val="10000"/>
              </a:srgbClr>
            </a:solidFill>
            <a:ln>
              <a:noFill/>
            </a:ln>
            <a:effectLst/>
          </c:spPr>
          <c:dLbls>
            <c:delete val="1"/>
          </c:dLbls>
          <c:cat>
            <c:strRef>
              <c:f>填写数据表!$B$5:$B$16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填写数据表!$D$5:$D$16</c:f>
              <c:numCache>
                <c:formatCode>General</c:formatCode>
                <c:ptCount val="12"/>
                <c:pt idx="0">
                  <c:v>7000</c:v>
                </c:pt>
                <c:pt idx="1">
                  <c:v>6000</c:v>
                </c:pt>
                <c:pt idx="2">
                  <c:v>5000</c:v>
                </c:pt>
                <c:pt idx="3">
                  <c:v>6000</c:v>
                </c:pt>
                <c:pt idx="4">
                  <c:v>8000</c:v>
                </c:pt>
                <c:pt idx="5">
                  <c:v>7000</c:v>
                </c:pt>
                <c:pt idx="6">
                  <c:v>6000</c:v>
                </c:pt>
                <c:pt idx="7">
                  <c:v>6500</c:v>
                </c:pt>
                <c:pt idx="8">
                  <c:v>7000</c:v>
                </c:pt>
                <c:pt idx="9">
                  <c:v>7500</c:v>
                </c:pt>
                <c:pt idx="10">
                  <c:v>7000</c:v>
                </c:pt>
                <c:pt idx="11">
                  <c:v>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750536"/>
        <c:axId val="729088312"/>
      </c:areaChart>
      <c:lineChart>
        <c:grouping val="standard"/>
        <c:varyColors val="0"/>
        <c:ser>
          <c:idx val="2"/>
          <c:order val="1"/>
          <c:tx>
            <c:strRef>
              <c:f>填写数据表!$C$4</c:f>
              <c:strCache>
                <c:ptCount val="1"/>
                <c:pt idx="0">
                  <c:v>目标</c:v>
                </c:pt>
              </c:strCache>
            </c:strRef>
          </c:tx>
          <c:spPr>
            <a:ln w="38100" cap="rnd">
              <a:solidFill>
                <a:srgbClr val="0087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7F0"/>
              </a:solidFill>
              <a:ln w="3175">
                <a:solidFill>
                  <a:srgbClr val="00F9D1"/>
                </a:solidFill>
              </a:ln>
              <a:effectLst/>
            </c:spPr>
          </c:marker>
          <c:dLbls>
            <c:delete val="1"/>
          </c:dLbls>
          <c:cat>
            <c:strRef>
              <c:f>填写数据表!$B$5:$B$16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填写数据表!$C$5:$C$16</c:f>
              <c:numCache>
                <c:formatCode>General</c:formatCode>
                <c:ptCount val="12"/>
                <c:pt idx="0">
                  <c:v>2000</c:v>
                </c:pt>
                <c:pt idx="1">
                  <c:v>4000</c:v>
                </c:pt>
                <c:pt idx="2">
                  <c:v>6000</c:v>
                </c:pt>
                <c:pt idx="3">
                  <c:v>5000</c:v>
                </c:pt>
                <c:pt idx="4">
                  <c:v>4000</c:v>
                </c:pt>
                <c:pt idx="5">
                  <c:v>6000</c:v>
                </c:pt>
                <c:pt idx="6">
                  <c:v>7000</c:v>
                </c:pt>
                <c:pt idx="7">
                  <c:v>6000</c:v>
                </c:pt>
                <c:pt idx="8">
                  <c:v>4000</c:v>
                </c:pt>
                <c:pt idx="9">
                  <c:v>5000</c:v>
                </c:pt>
                <c:pt idx="10">
                  <c:v>6000</c:v>
                </c:pt>
                <c:pt idx="11">
                  <c:v>4000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填写数据表!$D$4</c:f>
              <c:strCache>
                <c:ptCount val="1"/>
                <c:pt idx="0">
                  <c:v>实际</c:v>
                </c:pt>
              </c:strCache>
            </c:strRef>
          </c:tx>
          <c:spPr>
            <a:ln w="38100" cap="rnd">
              <a:solidFill>
                <a:srgbClr val="8B79C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8B79C1"/>
              </a:solidFill>
              <a:ln w="3175">
                <a:solidFill>
                  <a:srgbClr val="B8ADDC"/>
                </a:solidFill>
              </a:ln>
              <a:effectLst/>
            </c:spPr>
          </c:marker>
          <c:dLbls>
            <c:delete val="1"/>
          </c:dLbls>
          <c:cat>
            <c:strRef>
              <c:f>填写数据表!$B$5:$B$16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填写数据表!$D$5:$D$16</c:f>
              <c:numCache>
                <c:formatCode>General</c:formatCode>
                <c:ptCount val="12"/>
                <c:pt idx="0">
                  <c:v>7000</c:v>
                </c:pt>
                <c:pt idx="1">
                  <c:v>6000</c:v>
                </c:pt>
                <c:pt idx="2">
                  <c:v>5000</c:v>
                </c:pt>
                <c:pt idx="3">
                  <c:v>6000</c:v>
                </c:pt>
                <c:pt idx="4">
                  <c:v>8000</c:v>
                </c:pt>
                <c:pt idx="5">
                  <c:v>7000</c:v>
                </c:pt>
                <c:pt idx="6">
                  <c:v>6000</c:v>
                </c:pt>
                <c:pt idx="7">
                  <c:v>6500</c:v>
                </c:pt>
                <c:pt idx="8">
                  <c:v>7000</c:v>
                </c:pt>
                <c:pt idx="9">
                  <c:v>7500</c:v>
                </c:pt>
                <c:pt idx="10">
                  <c:v>7000</c:v>
                </c:pt>
                <c:pt idx="11">
                  <c:v>9000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443750536"/>
        <c:axId val="729088312"/>
      </c:lineChart>
      <c:catAx>
        <c:axId val="443750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729088312"/>
        <c:crosses val="autoZero"/>
        <c:auto val="1"/>
        <c:lblAlgn val="ctr"/>
        <c:lblOffset val="100"/>
        <c:noMultiLvlLbl val="0"/>
      </c:catAx>
      <c:valAx>
        <c:axId val="729088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443750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</c:legendEntry>
      <c:layout>
        <c:manualLayout>
          <c:xMode val="edge"/>
          <c:yMode val="edge"/>
          <c:x val="0.609305555555556"/>
          <c:y val="0.0887587822014052"/>
          <c:w val="0.320555555555556"/>
          <c:h val="0.0814988290398126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2">
                  <a:lumMod val="60000"/>
                  <a:lumOff val="4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微软雅黑" panose="020B0503020204020204" pitchFamily="34" charset="-122"/>
              <a:sym typeface="微软雅黑" panose="020B0503020204020204" pitchFamily="34" charset="-122"/>
            </a:defRPr>
          </a:pPr>
        </a:p>
      </c:txPr>
    </c:legend>
    <c:plotVisOnly val="1"/>
    <c:dispBlanksAs val="gap"/>
    <c:showDLblsOverMax val="0"/>
  </c:chart>
  <c:spPr>
    <a:solidFill>
      <a:srgbClr val="232848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000" b="0" i="0" u="none" strike="noStrike" kern="1200" spc="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  <a:r>
              <a:rPr sz="10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rPr>
              <a:t>动态凸显最大值图表</a:t>
            </a:r>
            <a:endParaRPr sz="100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微软雅黑" panose="020B0503020204020204" pitchFamily="34" charset="-122"/>
              <a:sym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0567186255546706"/>
          <c:y val="0.0652173913043478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174404015056"/>
          <c:y val="0.222222222222222"/>
          <c:w val="0.855650998938326"/>
          <c:h val="0.6116833571769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填写数据表!$M$4</c:f>
              <c:strCache>
                <c:ptCount val="1"/>
                <c:pt idx="0">
                  <c:v>数值</c:v>
                </c:pt>
              </c:strCache>
            </c:strRef>
          </c:tx>
          <c:spPr>
            <a:gradFill>
              <a:gsLst>
                <a:gs pos="0">
                  <a:srgbClr val="00F9D1"/>
                </a:gs>
                <a:gs pos="100000">
                  <a:srgbClr val="0087F0"/>
                </a:gs>
              </a:gsLst>
              <a:lin ang="5400000" scaled="0"/>
            </a:gradFill>
            <a:ln w="19050" cap="rnd">
              <a:noFill/>
              <a:round/>
            </a:ln>
            <a:effectLst/>
          </c:spPr>
          <c:invertIfNegative val="0"/>
          <c:dLbls>
            <c:delete val="1"/>
          </c:dLbls>
          <c:cat>
            <c:strRef>
              <c:f>填写数据表!$L$5:$L$16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填写数据表!$M$5:$M$16</c:f>
              <c:numCache>
                <c:formatCode>General</c:formatCode>
                <c:ptCount val="12"/>
                <c:pt idx="0">
                  <c:v>50</c:v>
                </c:pt>
                <c:pt idx="1">
                  <c:v>30</c:v>
                </c:pt>
                <c:pt idx="2">
                  <c:v>40</c:v>
                </c:pt>
                <c:pt idx="3">
                  <c:v>60</c:v>
                </c:pt>
                <c:pt idx="4">
                  <c:v>50</c:v>
                </c:pt>
                <c:pt idx="5">
                  <c:v>70</c:v>
                </c:pt>
                <c:pt idx="6">
                  <c:v>30</c:v>
                </c:pt>
                <c:pt idx="7">
                  <c:v>50</c:v>
                </c:pt>
                <c:pt idx="8">
                  <c:v>80</c:v>
                </c:pt>
                <c:pt idx="9">
                  <c:v>20</c:v>
                </c:pt>
                <c:pt idx="10">
                  <c:v>40</c:v>
                </c:pt>
                <c:pt idx="11">
                  <c:v>20</c:v>
                </c:pt>
              </c:numCache>
            </c:numRef>
          </c:val>
        </c:ser>
        <c:ser>
          <c:idx val="1"/>
          <c:order val="1"/>
          <c:tx>
            <c:strRef>
              <c:f>"最大值"</c:f>
              <c:strCache>
                <c:ptCount val="1"/>
                <c:pt idx="0">
                  <c:v>最大值</c:v>
                </c:pt>
              </c:strCache>
            </c:strRef>
          </c:tx>
          <c:spPr>
            <a:gradFill>
              <a:gsLst>
                <a:gs pos="0">
                  <a:srgbClr val="EA667C"/>
                </a:gs>
                <a:gs pos="100000">
                  <a:srgbClr val="8B79C1"/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numFmt formatCode="General;General;;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2000" b="0" i="0" u="none" strike="noStrike" kern="1200" baseline="0">
                    <a:solidFill>
                      <a:srgbClr val="FC879D"/>
                    </a:solidFill>
                    <a:effectLst>
                      <a:outerShdw blurRad="50800" dist="38100" dir="5400000" algn="t" rotWithShape="0">
                        <a:prstClr val="black">
                          <a:alpha val="40000"/>
                        </a:prst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填写数据表!$L$5:$L$16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填写数据表!$N$5:$N$16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730276168"/>
        <c:axId val="133086787"/>
      </c:barChart>
      <c:catAx>
        <c:axId val="730276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133086787"/>
        <c:crosses val="autoZero"/>
        <c:auto val="1"/>
        <c:lblAlgn val="ctr"/>
        <c:lblOffset val="100"/>
        <c:noMultiLvlLbl val="0"/>
      </c:catAx>
      <c:valAx>
        <c:axId val="1330867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730276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232848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png"/><Relationship Id="rId8" Type="http://schemas.openxmlformats.org/officeDocument/2006/relationships/image" Target="../media/image1.svg"/><Relationship Id="rId7" Type="http://schemas.openxmlformats.org/officeDocument/2006/relationships/image" Target="../media/image2.png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4" Type="http://schemas.openxmlformats.org/officeDocument/2006/relationships/image" Target="../media/image4.svg"/><Relationship Id="rId13" Type="http://schemas.openxmlformats.org/officeDocument/2006/relationships/image" Target="../media/image5.png"/><Relationship Id="rId12" Type="http://schemas.openxmlformats.org/officeDocument/2006/relationships/image" Target="../media/image3.svg"/><Relationship Id="rId11" Type="http://schemas.openxmlformats.org/officeDocument/2006/relationships/image" Target="../media/image4.png"/><Relationship Id="rId10" Type="http://schemas.openxmlformats.org/officeDocument/2006/relationships/image" Target="../media/image2.sv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1</xdr:col>
      <xdr:colOff>0</xdr:colOff>
      <xdr:row>1</xdr:row>
      <xdr:rowOff>0</xdr:rowOff>
    </xdr:from>
    <xdr:to>
      <xdr:col>25</xdr:col>
      <xdr:colOff>169545</xdr:colOff>
      <xdr:row>38</xdr:row>
      <xdr:rowOff>102870</xdr:rowOff>
    </xdr:to>
    <xdr:sp>
      <xdr:nvSpPr>
        <xdr:cNvPr id="37" name="稻壳"/>
        <xdr:cNvSpPr/>
      </xdr:nvSpPr>
      <xdr:spPr>
        <a:xfrm>
          <a:off x="685800" y="279400"/>
          <a:ext cx="16628745" cy="10440670"/>
        </a:xfrm>
        <a:prstGeom prst="rect">
          <a:avLst/>
        </a:prstGeom>
        <a:solidFill>
          <a:srgbClr val="14183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6</xdr:col>
      <xdr:colOff>156210</xdr:colOff>
      <xdr:row>4</xdr:row>
      <xdr:rowOff>7620</xdr:rowOff>
    </xdr:from>
    <xdr:to>
      <xdr:col>19</xdr:col>
      <xdr:colOff>184785</xdr:colOff>
      <xdr:row>16</xdr:row>
      <xdr:rowOff>153670</xdr:rowOff>
    </xdr:to>
    <xdr:pic>
      <xdr:nvPicPr>
        <xdr:cNvPr id="38" name="金粉"/>
        <xdr:cNvPicPr>
          <a:picLocks noChangeAspect="1"/>
        </xdr:cNvPicPr>
      </xdr:nvPicPr>
      <xdr:blipFill>
        <a:blip r:embed="rId6"/>
        <a:srcRect t="22381" b="24316"/>
        <a:stretch>
          <a:fillRect/>
        </a:stretch>
      </xdr:blipFill>
      <xdr:spPr>
        <a:xfrm>
          <a:off x="4271010" y="1125220"/>
          <a:ext cx="8943975" cy="34988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absolute">
    <xdr:from>
      <xdr:col>1</xdr:col>
      <xdr:colOff>8255</xdr:colOff>
      <xdr:row>1</xdr:row>
      <xdr:rowOff>0</xdr:rowOff>
    </xdr:from>
    <xdr:to>
      <xdr:col>25</xdr:col>
      <xdr:colOff>161925</xdr:colOff>
      <xdr:row>3</xdr:row>
      <xdr:rowOff>232410</xdr:rowOff>
    </xdr:to>
    <xdr:sp>
      <xdr:nvSpPr>
        <xdr:cNvPr id="39" name="矩形 38"/>
        <xdr:cNvSpPr/>
      </xdr:nvSpPr>
      <xdr:spPr>
        <a:xfrm>
          <a:off x="694055" y="279400"/>
          <a:ext cx="16612870" cy="791210"/>
        </a:xfrm>
        <a:prstGeom prst="rect">
          <a:avLst/>
        </a:prstGeom>
        <a:gradFill>
          <a:gsLst>
            <a:gs pos="50000">
              <a:srgbClr val="232848"/>
            </a:gs>
            <a:gs pos="0">
              <a:srgbClr val="232848">
                <a:alpha val="0"/>
              </a:srgbClr>
            </a:gs>
            <a:gs pos="100000">
              <a:srgbClr val="232848">
                <a:alpha val="0"/>
              </a:srgbClr>
            </a:gs>
          </a:gsLst>
          <a:lin ang="0" scaled="0"/>
        </a:gradFill>
        <a:ln>
          <a:gradFill>
            <a:gsLst>
              <a:gs pos="0">
                <a:srgbClr val="0087F0">
                  <a:alpha val="0"/>
                </a:srgbClr>
              </a:gs>
              <a:gs pos="53000">
                <a:srgbClr val="0087F0">
                  <a:alpha val="60000"/>
                </a:srgbClr>
              </a:gs>
              <a:gs pos="100000">
                <a:srgbClr val="0087F0">
                  <a:alpha val="0"/>
                </a:srgbClr>
              </a:gs>
            </a:gsLst>
            <a:lin ang="0" scaled="0"/>
          </a:gra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400">
              <a:gradFill>
                <a:gsLst>
                  <a:gs pos="10000">
                    <a:srgbClr val="00F9D1"/>
                  </a:gs>
                  <a:gs pos="100000">
                    <a:srgbClr val="00C0E1">
                      <a:alpha val="100000"/>
                    </a:srgbClr>
                  </a:gs>
                  <a:gs pos="74000">
                    <a:srgbClr val="00F9D1"/>
                  </a:gs>
                </a:gsLst>
                <a:lin ang="18360000" scaled="0"/>
              </a:gradFill>
              <a:latin typeface="微软雅黑" panose="020B0503020204020204" pitchFamily="34" charset="-122"/>
              <a:ea typeface="微软雅黑" panose="020B0503020204020204" pitchFamily="34" charset="-122"/>
            </a:rPr>
            <a:t>输入您公司名称 动态看板</a:t>
          </a:r>
          <a:endParaRPr lang="zh-CN" altLang="en-US" sz="2400">
            <a:gradFill>
              <a:gsLst>
                <a:gs pos="10000">
                  <a:srgbClr val="00F9D1"/>
                </a:gs>
                <a:gs pos="100000">
                  <a:srgbClr val="00C0E1">
                    <a:alpha val="100000"/>
                  </a:srgbClr>
                </a:gs>
                <a:gs pos="74000">
                  <a:srgbClr val="00F9D1"/>
                </a:gs>
              </a:gsLst>
              <a:lin ang="18360000" scaled="0"/>
            </a:gra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19</xdr:col>
      <xdr:colOff>571500</xdr:colOff>
      <xdr:row>5</xdr:row>
      <xdr:rowOff>16510</xdr:rowOff>
    </xdr:from>
    <xdr:to>
      <xdr:col>24</xdr:col>
      <xdr:colOff>379730</xdr:colOff>
      <xdr:row>9</xdr:row>
      <xdr:rowOff>187960</xdr:rowOff>
    </xdr:to>
    <xdr:sp>
      <xdr:nvSpPr>
        <xdr:cNvPr id="40" name="矩形 39"/>
        <xdr:cNvSpPr/>
      </xdr:nvSpPr>
      <xdr:spPr>
        <a:xfrm>
          <a:off x="13601700" y="1413510"/>
          <a:ext cx="3237230" cy="1289050"/>
        </a:xfrm>
        <a:prstGeom prst="rect">
          <a:avLst/>
        </a:prstGeom>
        <a:solidFill>
          <a:srgbClr val="23284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21</xdr:col>
      <xdr:colOff>622300</xdr:colOff>
      <xdr:row>5</xdr:row>
      <xdr:rowOff>137160</xdr:rowOff>
    </xdr:from>
    <xdr:to>
      <xdr:col>24</xdr:col>
      <xdr:colOff>362585</xdr:colOff>
      <xdr:row>7</xdr:row>
      <xdr:rowOff>242570</xdr:rowOff>
    </xdr:to>
    <xdr:sp textlink="填写数据表!U5">
      <xdr:nvSpPr>
        <xdr:cNvPr id="41" name="1"/>
        <xdr:cNvSpPr txBox="1"/>
      </xdr:nvSpPr>
      <xdr:spPr>
        <a:xfrm>
          <a:off x="15024100" y="1534160"/>
          <a:ext cx="1797685" cy="66421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b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fld id="{BB962C8B-B14F-4D97-AF65-F5344CB8AC3E}" type="TxLink">
            <a:rPr lang="zh-CN" altLang="en-US" sz="2400" b="1">
              <a:solidFill>
                <a:schemeClr val="bg1"/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2400" b="1">
            <a:solidFill>
              <a:schemeClr val="bg1"/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21</xdr:col>
      <xdr:colOff>622300</xdr:colOff>
      <xdr:row>7</xdr:row>
      <xdr:rowOff>200660</xdr:rowOff>
    </xdr:from>
    <xdr:to>
      <xdr:col>24</xdr:col>
      <xdr:colOff>147320</xdr:colOff>
      <xdr:row>9</xdr:row>
      <xdr:rowOff>53340</xdr:rowOff>
    </xdr:to>
    <xdr:sp textlink="填写数据表!T5">
      <xdr:nvSpPr>
        <xdr:cNvPr id="42" name="11"/>
        <xdr:cNvSpPr txBox="1"/>
      </xdr:nvSpPr>
      <xdr:spPr>
        <a:xfrm>
          <a:off x="15024100" y="2156460"/>
          <a:ext cx="1582420" cy="41148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t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fld id="{BB962C8B-B14F-4D97-AF65-F5344CB8AC3E}" type="TxLink">
            <a:rPr lang="zh-CN" altLang="en-US" sz="1400">
              <a:solidFill>
                <a:schemeClr val="tx2">
                  <a:lumMod val="60000"/>
                  <a:lumOff val="40000"/>
                </a:schemeClr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400">
            <a:solidFill>
              <a:schemeClr val="tx2">
                <a:lumMod val="60000"/>
                <a:lumOff val="40000"/>
              </a:schemeClr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20</xdr:col>
      <xdr:colOff>215900</xdr:colOff>
      <xdr:row>6</xdr:row>
      <xdr:rowOff>120015</xdr:rowOff>
    </xdr:from>
    <xdr:to>
      <xdr:col>21</xdr:col>
      <xdr:colOff>126365</xdr:colOff>
      <xdr:row>8</xdr:row>
      <xdr:rowOff>93980</xdr:rowOff>
    </xdr:to>
    <xdr:pic>
      <xdr:nvPicPr>
        <xdr:cNvPr id="43" name="111" descr="进度"/>
        <xdr:cNvPicPr>
          <a:picLocks noChangeAspect="1"/>
        </xdr:cNvPicPr>
      </xdr:nvPicPr>
      <xdr:blipFill>
        <a:blip r:embed="rId7">
          <a:extLs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13931900" y="1796415"/>
          <a:ext cx="596265" cy="532765"/>
        </a:xfrm>
        <a:prstGeom prst="rect">
          <a:avLst/>
        </a:prstGeom>
      </xdr:spPr>
    </xdr:pic>
    <xdr:clientData/>
  </xdr:twoCellAnchor>
  <xdr:twoCellAnchor editAs="absolute">
    <xdr:from>
      <xdr:col>19</xdr:col>
      <xdr:colOff>564515</xdr:colOff>
      <xdr:row>10</xdr:row>
      <xdr:rowOff>137160</xdr:rowOff>
    </xdr:from>
    <xdr:to>
      <xdr:col>24</xdr:col>
      <xdr:colOff>374650</xdr:colOff>
      <xdr:row>15</xdr:row>
      <xdr:rowOff>29210</xdr:rowOff>
    </xdr:to>
    <xdr:sp>
      <xdr:nvSpPr>
        <xdr:cNvPr id="44" name="矩形 43"/>
        <xdr:cNvSpPr/>
      </xdr:nvSpPr>
      <xdr:spPr>
        <a:xfrm>
          <a:off x="13594715" y="2931160"/>
          <a:ext cx="3239135" cy="1289050"/>
        </a:xfrm>
        <a:prstGeom prst="rect">
          <a:avLst/>
        </a:prstGeom>
        <a:solidFill>
          <a:srgbClr val="23284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21</xdr:col>
      <xdr:colOff>565150</xdr:colOff>
      <xdr:row>10</xdr:row>
      <xdr:rowOff>250190</xdr:rowOff>
    </xdr:from>
    <xdr:to>
      <xdr:col>24</xdr:col>
      <xdr:colOff>320675</xdr:colOff>
      <xdr:row>13</xdr:row>
      <xdr:rowOff>83820</xdr:rowOff>
    </xdr:to>
    <xdr:sp textlink="填写数据表!U6">
      <xdr:nvSpPr>
        <xdr:cNvPr id="45" name="2"/>
        <xdr:cNvSpPr txBox="1"/>
      </xdr:nvSpPr>
      <xdr:spPr>
        <a:xfrm>
          <a:off x="14966950" y="3044190"/>
          <a:ext cx="1812925" cy="67183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b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fld id="{BB962C8B-B14F-4D97-AF65-F5344CB8AC3E}" type="TxLink">
            <a:rPr lang="zh-CN" altLang="en-US" sz="2400" b="1">
              <a:solidFill>
                <a:schemeClr val="bg1"/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2400" b="1">
            <a:solidFill>
              <a:schemeClr val="bg1"/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21</xdr:col>
      <xdr:colOff>565785</xdr:colOff>
      <xdr:row>13</xdr:row>
      <xdr:rowOff>60960</xdr:rowOff>
    </xdr:from>
    <xdr:to>
      <xdr:col>24</xdr:col>
      <xdr:colOff>90805</xdr:colOff>
      <xdr:row>14</xdr:row>
      <xdr:rowOff>189865</xdr:rowOff>
    </xdr:to>
    <xdr:sp textlink="填写数据表!T6">
      <xdr:nvSpPr>
        <xdr:cNvPr id="46" name="22"/>
        <xdr:cNvSpPr txBox="1"/>
      </xdr:nvSpPr>
      <xdr:spPr>
        <a:xfrm>
          <a:off x="14967585" y="3693160"/>
          <a:ext cx="1582420" cy="40830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t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fld id="{BB962C8B-B14F-4D97-AF65-F5344CB8AC3E}" type="TxLink">
            <a:rPr lang="zh-CN" altLang="en-US" sz="1400">
              <a:solidFill>
                <a:schemeClr val="tx2">
                  <a:lumMod val="60000"/>
                  <a:lumOff val="40000"/>
                </a:schemeClr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400">
            <a:solidFill>
              <a:schemeClr val="tx2">
                <a:lumMod val="60000"/>
                <a:lumOff val="40000"/>
              </a:schemeClr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20</xdr:col>
      <xdr:colOff>215900</xdr:colOff>
      <xdr:row>11</xdr:row>
      <xdr:rowOff>190500</xdr:rowOff>
    </xdr:from>
    <xdr:to>
      <xdr:col>21</xdr:col>
      <xdr:colOff>149225</xdr:colOff>
      <xdr:row>13</xdr:row>
      <xdr:rowOff>260985</xdr:rowOff>
    </xdr:to>
    <xdr:pic>
      <xdr:nvPicPr>
        <xdr:cNvPr id="47" name="222" descr="月报"/>
        <xdr:cNvPicPr>
          <a:picLocks noChangeAspect="1"/>
        </xdr:cNvPicPr>
      </xdr:nvPicPr>
      <xdr:blipFill>
        <a:blip r:embed="rId9">
          <a:extLs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13931900" y="3263900"/>
          <a:ext cx="619125" cy="629285"/>
        </a:xfrm>
        <a:prstGeom prst="rect">
          <a:avLst/>
        </a:prstGeom>
      </xdr:spPr>
    </xdr:pic>
    <xdr:clientData/>
  </xdr:twoCellAnchor>
  <xdr:twoCellAnchor editAs="absolute">
    <xdr:from>
      <xdr:col>1</xdr:col>
      <xdr:colOff>487045</xdr:colOff>
      <xdr:row>4</xdr:row>
      <xdr:rowOff>256540</xdr:rowOff>
    </xdr:from>
    <xdr:to>
      <xdr:col>6</xdr:col>
      <xdr:colOff>294640</xdr:colOff>
      <xdr:row>9</xdr:row>
      <xdr:rowOff>148590</xdr:rowOff>
    </xdr:to>
    <xdr:sp>
      <xdr:nvSpPr>
        <xdr:cNvPr id="48" name="矩形 47"/>
        <xdr:cNvSpPr/>
      </xdr:nvSpPr>
      <xdr:spPr>
        <a:xfrm>
          <a:off x="1172845" y="1374140"/>
          <a:ext cx="3236595" cy="1289050"/>
        </a:xfrm>
        <a:prstGeom prst="rect">
          <a:avLst/>
        </a:prstGeom>
        <a:solidFill>
          <a:srgbClr val="23284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3</xdr:col>
      <xdr:colOff>487045</xdr:colOff>
      <xdr:row>5</xdr:row>
      <xdr:rowOff>109220</xdr:rowOff>
    </xdr:from>
    <xdr:to>
      <xdr:col>6</xdr:col>
      <xdr:colOff>240665</xdr:colOff>
      <xdr:row>7</xdr:row>
      <xdr:rowOff>220980</xdr:rowOff>
    </xdr:to>
    <xdr:sp textlink="填写数据表!U7">
      <xdr:nvSpPr>
        <xdr:cNvPr id="49" name="3"/>
        <xdr:cNvSpPr txBox="1"/>
      </xdr:nvSpPr>
      <xdr:spPr>
        <a:xfrm>
          <a:off x="2544445" y="1506220"/>
          <a:ext cx="1811020" cy="67056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b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fld id="{BB962C8B-B14F-4D97-AF65-F5344CB8AC3E}" type="TxLink">
            <a:rPr lang="zh-CN" altLang="en-US" sz="2400" b="1">
              <a:solidFill>
                <a:schemeClr val="bg1"/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2400" b="1">
            <a:solidFill>
              <a:schemeClr val="bg1"/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3</xdr:col>
      <xdr:colOff>487045</xdr:colOff>
      <xdr:row>7</xdr:row>
      <xdr:rowOff>180975</xdr:rowOff>
    </xdr:from>
    <xdr:to>
      <xdr:col>6</xdr:col>
      <xdr:colOff>17145</xdr:colOff>
      <xdr:row>9</xdr:row>
      <xdr:rowOff>31115</xdr:rowOff>
    </xdr:to>
    <xdr:sp textlink="填写数据表!T7">
      <xdr:nvSpPr>
        <xdr:cNvPr id="50" name="33"/>
        <xdr:cNvSpPr txBox="1"/>
      </xdr:nvSpPr>
      <xdr:spPr>
        <a:xfrm>
          <a:off x="2544445" y="2136775"/>
          <a:ext cx="1587500" cy="40894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t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fld id="{BB962C8B-B14F-4D97-AF65-F5344CB8AC3E}" type="TxLink">
            <a:rPr lang="zh-CN" altLang="en-US" sz="1400">
              <a:solidFill>
                <a:schemeClr val="tx2">
                  <a:lumMod val="60000"/>
                  <a:lumOff val="40000"/>
                </a:schemeClr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400">
            <a:solidFill>
              <a:schemeClr val="tx2">
                <a:lumMod val="60000"/>
                <a:lumOff val="40000"/>
              </a:schemeClr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2</xdr:col>
      <xdr:colOff>155575</xdr:colOff>
      <xdr:row>5</xdr:row>
      <xdr:rowOff>180975</xdr:rowOff>
    </xdr:from>
    <xdr:to>
      <xdr:col>3</xdr:col>
      <xdr:colOff>220980</xdr:colOff>
      <xdr:row>8</xdr:row>
      <xdr:rowOff>112395</xdr:rowOff>
    </xdr:to>
    <xdr:pic>
      <xdr:nvPicPr>
        <xdr:cNvPr id="51" name="333" descr="当日销售额"/>
        <xdr:cNvPicPr>
          <a:picLocks noChangeAspect="1"/>
        </xdr:cNvPicPr>
      </xdr:nvPicPr>
      <xdr:blipFill>
        <a:blip r:embed="rId11">
          <a:extLst>
            <a:ext uri="{96DAC541-7B7A-43D3-8B79-37D633B846F1}">
              <asvg:svgBlip xmlns:asvg="http://schemas.microsoft.com/office/drawing/2016/SVG/main" r:embed="rId12"/>
            </a:ext>
          </a:extLst>
        </a:blip>
        <a:stretch>
          <a:fillRect/>
        </a:stretch>
      </xdr:blipFill>
      <xdr:spPr>
        <a:xfrm>
          <a:off x="1527175" y="1577975"/>
          <a:ext cx="751205" cy="769620"/>
        </a:xfrm>
        <a:prstGeom prst="rect">
          <a:avLst/>
        </a:prstGeom>
      </xdr:spPr>
    </xdr:pic>
    <xdr:clientData/>
  </xdr:twoCellAnchor>
  <xdr:twoCellAnchor editAs="absolute">
    <xdr:from>
      <xdr:col>1</xdr:col>
      <xdr:colOff>498475</xdr:colOff>
      <xdr:row>10</xdr:row>
      <xdr:rowOff>112395</xdr:rowOff>
    </xdr:from>
    <xdr:to>
      <xdr:col>6</xdr:col>
      <xdr:colOff>308610</xdr:colOff>
      <xdr:row>15</xdr:row>
      <xdr:rowOff>4445</xdr:rowOff>
    </xdr:to>
    <xdr:sp>
      <xdr:nvSpPr>
        <xdr:cNvPr id="52" name="矩形 51"/>
        <xdr:cNvSpPr/>
      </xdr:nvSpPr>
      <xdr:spPr>
        <a:xfrm>
          <a:off x="1184275" y="2906395"/>
          <a:ext cx="3239135" cy="1289050"/>
        </a:xfrm>
        <a:prstGeom prst="rect">
          <a:avLst/>
        </a:prstGeom>
        <a:solidFill>
          <a:srgbClr val="23284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3</xdr:col>
      <xdr:colOff>499110</xdr:colOff>
      <xdr:row>10</xdr:row>
      <xdr:rowOff>226695</xdr:rowOff>
    </xdr:from>
    <xdr:to>
      <xdr:col>6</xdr:col>
      <xdr:colOff>246380</xdr:colOff>
      <xdr:row>13</xdr:row>
      <xdr:rowOff>56515</xdr:rowOff>
    </xdr:to>
    <xdr:sp textlink="填写数据表!U8">
      <xdr:nvSpPr>
        <xdr:cNvPr id="53" name="4"/>
        <xdr:cNvSpPr txBox="1"/>
      </xdr:nvSpPr>
      <xdr:spPr>
        <a:xfrm>
          <a:off x="2556510" y="3020695"/>
          <a:ext cx="1804670" cy="66802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b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fld id="{BB962C8B-B14F-4D97-AF65-F5344CB8AC3E}" type="TxLink">
            <a:rPr lang="zh-CN" altLang="en-US" sz="2400" b="1">
              <a:solidFill>
                <a:schemeClr val="bg1"/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2400" b="1">
            <a:solidFill>
              <a:schemeClr val="bg1"/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3</xdr:col>
      <xdr:colOff>499745</xdr:colOff>
      <xdr:row>13</xdr:row>
      <xdr:rowOff>36830</xdr:rowOff>
    </xdr:from>
    <xdr:to>
      <xdr:col>6</xdr:col>
      <xdr:colOff>29845</xdr:colOff>
      <xdr:row>14</xdr:row>
      <xdr:rowOff>165100</xdr:rowOff>
    </xdr:to>
    <xdr:sp textlink="填写数据表!T8">
      <xdr:nvSpPr>
        <xdr:cNvPr id="54" name="44"/>
        <xdr:cNvSpPr txBox="1"/>
      </xdr:nvSpPr>
      <xdr:spPr>
        <a:xfrm>
          <a:off x="2557145" y="3669030"/>
          <a:ext cx="1587500" cy="40767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t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fld id="{BB962C8B-B14F-4D97-AF65-F5344CB8AC3E}" type="TxLink">
            <a:rPr lang="zh-CN" altLang="en-US" sz="1400">
              <a:solidFill>
                <a:schemeClr val="tx2">
                  <a:lumMod val="60000"/>
                  <a:lumOff val="40000"/>
                </a:schemeClr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400">
            <a:solidFill>
              <a:schemeClr val="tx2">
                <a:lumMod val="60000"/>
                <a:lumOff val="40000"/>
              </a:schemeClr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2</xdr:col>
      <xdr:colOff>169545</xdr:colOff>
      <xdr:row>11</xdr:row>
      <xdr:rowOff>72390</xdr:rowOff>
    </xdr:from>
    <xdr:to>
      <xdr:col>3</xdr:col>
      <xdr:colOff>214630</xdr:colOff>
      <xdr:row>14</xdr:row>
      <xdr:rowOff>32385</xdr:rowOff>
    </xdr:to>
    <xdr:pic>
      <xdr:nvPicPr>
        <xdr:cNvPr id="55" name="444" descr="数据"/>
        <xdr:cNvPicPr>
          <a:picLocks noChangeAspect="1"/>
        </xdr:cNvPicPr>
      </xdr:nvPicPr>
      <xdr:blipFill>
        <a:blip r:embed="rId13">
          <a:extLst>
            <a:ext uri="{96DAC541-7B7A-43D3-8B79-37D633B846F1}">
              <asvg:svgBlip xmlns:asvg="http://schemas.microsoft.com/office/drawing/2016/SVG/main" r:embed="rId14"/>
            </a:ext>
          </a:extLst>
        </a:blip>
        <a:stretch>
          <a:fillRect/>
        </a:stretch>
      </xdr:blipFill>
      <xdr:spPr>
        <a:xfrm>
          <a:off x="1541145" y="3145790"/>
          <a:ext cx="730885" cy="798195"/>
        </a:xfrm>
        <a:prstGeom prst="rect">
          <a:avLst/>
        </a:prstGeom>
      </xdr:spPr>
    </xdr:pic>
    <xdr:clientData/>
  </xdr:twoCellAnchor>
  <xdr:twoCellAnchor editAs="absolute">
    <xdr:from>
      <xdr:col>1</xdr:col>
      <xdr:colOff>495300</xdr:colOff>
      <xdr:row>15</xdr:row>
      <xdr:rowOff>255270</xdr:rowOff>
    </xdr:from>
    <xdr:to>
      <xdr:col>6</xdr:col>
      <xdr:colOff>307340</xdr:colOff>
      <xdr:row>36</xdr:row>
      <xdr:rowOff>155575</xdr:rowOff>
    </xdr:to>
    <xdr:graphicFrame>
      <xdr:nvGraphicFramePr>
        <xdr:cNvPr id="56" name="图表 55"/>
        <xdr:cNvGraphicFramePr/>
      </xdr:nvGraphicFramePr>
      <xdr:xfrm>
        <a:off x="1181100" y="4446270"/>
        <a:ext cx="3241040" cy="57677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561975</xdr:colOff>
      <xdr:row>16</xdr:row>
      <xdr:rowOff>8255</xdr:rowOff>
    </xdr:from>
    <xdr:to>
      <xdr:col>17</xdr:col>
      <xdr:colOff>316230</xdr:colOff>
      <xdr:row>25</xdr:row>
      <xdr:rowOff>236220</xdr:rowOff>
    </xdr:to>
    <xdr:graphicFrame>
      <xdr:nvGraphicFramePr>
        <xdr:cNvPr id="57" name="图表 56"/>
        <xdr:cNvGraphicFramePr/>
      </xdr:nvGraphicFramePr>
      <xdr:xfrm>
        <a:off x="4676775" y="4478655"/>
        <a:ext cx="7298055" cy="27425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17</xdr:col>
      <xdr:colOff>573405</xdr:colOff>
      <xdr:row>16</xdr:row>
      <xdr:rowOff>8255</xdr:rowOff>
    </xdr:from>
    <xdr:to>
      <xdr:col>24</xdr:col>
      <xdr:colOff>364490</xdr:colOff>
      <xdr:row>25</xdr:row>
      <xdr:rowOff>236220</xdr:rowOff>
    </xdr:to>
    <xdr:graphicFrame>
      <xdr:nvGraphicFramePr>
        <xdr:cNvPr id="58" name="图表 57"/>
        <xdr:cNvGraphicFramePr/>
      </xdr:nvGraphicFramePr>
      <xdr:xfrm>
        <a:off x="12232005" y="4478655"/>
        <a:ext cx="4591685" cy="27425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6</xdr:col>
      <xdr:colOff>562610</xdr:colOff>
      <xdr:row>26</xdr:row>
      <xdr:rowOff>216535</xdr:rowOff>
    </xdr:from>
    <xdr:to>
      <xdr:col>14</xdr:col>
      <xdr:colOff>508000</xdr:colOff>
      <xdr:row>36</xdr:row>
      <xdr:rowOff>165735</xdr:rowOff>
    </xdr:to>
    <xdr:graphicFrame>
      <xdr:nvGraphicFramePr>
        <xdr:cNvPr id="59" name="图表 58"/>
        <xdr:cNvGraphicFramePr/>
      </xdr:nvGraphicFramePr>
      <xdr:xfrm>
        <a:off x="4677410" y="7480935"/>
        <a:ext cx="543179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15</xdr:col>
      <xdr:colOff>87630</xdr:colOff>
      <xdr:row>26</xdr:row>
      <xdr:rowOff>215900</xdr:rowOff>
    </xdr:from>
    <xdr:to>
      <xdr:col>24</xdr:col>
      <xdr:colOff>365760</xdr:colOff>
      <xdr:row>36</xdr:row>
      <xdr:rowOff>165100</xdr:rowOff>
    </xdr:to>
    <xdr:graphicFrame>
      <xdr:nvGraphicFramePr>
        <xdr:cNvPr id="60" name="图表 59"/>
        <xdr:cNvGraphicFramePr/>
      </xdr:nvGraphicFramePr>
      <xdr:xfrm>
        <a:off x="10374630" y="7480300"/>
        <a:ext cx="645033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7</xdr:col>
      <xdr:colOff>323850</xdr:colOff>
      <xdr:row>7</xdr:row>
      <xdr:rowOff>252730</xdr:rowOff>
    </xdr:from>
    <xdr:to>
      <xdr:col>18</xdr:col>
      <xdr:colOff>523875</xdr:colOff>
      <xdr:row>13</xdr:row>
      <xdr:rowOff>204470</xdr:rowOff>
    </xdr:to>
    <xdr:sp textlink="填写数据表!X5">
      <xdr:nvSpPr>
        <xdr:cNvPr id="61" name="琪一"/>
        <xdr:cNvSpPr txBox="1"/>
      </xdr:nvSpPr>
      <xdr:spPr>
        <a:xfrm>
          <a:off x="5124450" y="2208530"/>
          <a:ext cx="7743825" cy="162814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t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fld id="{BB962C8B-B14F-4D97-AF65-F5344CB8AC3E}" type="TxLink">
            <a:rPr lang="zh-CN" altLang="en-US" sz="8800" b="1">
              <a:gradFill>
                <a:gsLst>
                  <a:gs pos="10000">
                    <a:srgbClr val="BE933F"/>
                  </a:gs>
                  <a:gs pos="53000">
                    <a:srgbClr val="F2E193"/>
                  </a:gs>
                  <a:gs pos="100000">
                    <a:srgbClr val="BE933F"/>
                  </a:gs>
                </a:gsLst>
                <a:lin ang="1836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8800" b="1">
            <a:gradFill>
              <a:gsLst>
                <a:gs pos="10000">
                  <a:srgbClr val="BE933F"/>
                </a:gs>
                <a:gs pos="53000">
                  <a:srgbClr val="F2E193"/>
                </a:gs>
                <a:gs pos="100000">
                  <a:srgbClr val="BE933F"/>
                </a:gs>
              </a:gsLst>
              <a:lin ang="18360000" scaled="0"/>
            </a:gradFill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10</xdr:col>
      <xdr:colOff>156210</xdr:colOff>
      <xdr:row>6</xdr:row>
      <xdr:rowOff>58420</xdr:rowOff>
    </xdr:from>
    <xdr:to>
      <xdr:col>16</xdr:col>
      <xdr:colOff>12065</xdr:colOff>
      <xdr:row>7</xdr:row>
      <xdr:rowOff>169545</xdr:rowOff>
    </xdr:to>
    <xdr:sp textlink="填写数据表!W5">
      <xdr:nvSpPr>
        <xdr:cNvPr id="62" name="总"/>
        <xdr:cNvSpPr txBox="1"/>
      </xdr:nvSpPr>
      <xdr:spPr>
        <a:xfrm>
          <a:off x="7014210" y="1734820"/>
          <a:ext cx="3970655" cy="3905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b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fld id="{BB962C8B-B14F-4D97-AF65-F5344CB8AC3E}" type="TxLink">
            <a:rPr lang="zh-CN" altLang="en-US" sz="180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800">
            <a:solidFill>
              <a:schemeClr val="bg1"/>
            </a:solidFill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 editAs="absolute">
    <xdr:from>
      <xdr:col>1</xdr:col>
      <xdr:colOff>107315</xdr:colOff>
      <xdr:row>1</xdr:row>
      <xdr:rowOff>119380</xdr:rowOff>
    </xdr:from>
    <xdr:to>
      <xdr:col>3</xdr:col>
      <xdr:colOff>309880</xdr:colOff>
      <xdr:row>3</xdr:row>
      <xdr:rowOff>120015</xdr:rowOff>
    </xdr:to>
    <xdr:sp>
      <xdr:nvSpPr>
        <xdr:cNvPr id="63" name="文本框 62"/>
        <xdr:cNvSpPr txBox="1"/>
      </xdr:nvSpPr>
      <xdr:spPr>
        <a:xfrm>
          <a:off x="793115" y="398780"/>
          <a:ext cx="1574165" cy="55943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20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LOGO</a:t>
          </a:r>
          <a:endParaRPr lang="en-US" altLang="zh-CN" sz="2000" b="1">
            <a:solidFill>
              <a:schemeClr val="bg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X24"/>
  <sheetViews>
    <sheetView showGridLines="0" workbookViewId="0">
      <selection activeCell="J9" sqref="J9"/>
    </sheetView>
  </sheetViews>
  <sheetFormatPr defaultColWidth="9" defaultRowHeight="22" customHeight="1"/>
  <cols>
    <col min="1" max="1" width="2.5" style="1" customWidth="1"/>
    <col min="2" max="4" width="9" style="1"/>
    <col min="5" max="5" width="3.75" style="1" customWidth="1"/>
    <col min="6" max="6" width="9" style="1"/>
    <col min="7" max="7" width="10.125" style="1" customWidth="1"/>
    <col min="8" max="8" width="3.75" style="1" customWidth="1"/>
    <col min="9" max="10" width="9" style="1"/>
    <col min="11" max="11" width="3.75" style="1" customWidth="1"/>
    <col min="12" max="14" width="9" style="1"/>
    <col min="15" max="15" width="3.75" style="1" customWidth="1"/>
    <col min="16" max="18" width="9" style="1"/>
    <col min="19" max="19" width="3.75" style="1" customWidth="1"/>
    <col min="20" max="21" width="14.6416666666667" style="1" customWidth="1"/>
    <col min="22" max="22" width="3.75" style="1" customWidth="1"/>
    <col min="23" max="23" width="16.075" style="1" customWidth="1"/>
    <col min="24" max="24" width="13.3916666666667" style="1" customWidth="1"/>
    <col min="25" max="16384" width="9" style="1"/>
  </cols>
  <sheetData>
    <row r="1" s="2" customFormat="1" customHeight="1" spans="2:2">
      <c r="B1" s="2" t="s">
        <v>0</v>
      </c>
    </row>
    <row r="2" s="3" customFormat="1" customHeight="1" spans="6:12">
      <c r="F2" s="5"/>
      <c r="G2" s="5"/>
      <c r="H2" s="5"/>
      <c r="I2" s="5"/>
      <c r="J2" s="5"/>
      <c r="K2" s="5"/>
      <c r="L2" s="5"/>
    </row>
    <row r="3" s="4" customFormat="1" customHeight="1" spans="2:23">
      <c r="B3" s="4" t="s">
        <v>1</v>
      </c>
      <c r="F3" s="4" t="s">
        <v>2</v>
      </c>
      <c r="I3" s="4" t="s">
        <v>3</v>
      </c>
      <c r="L3" s="4" t="s">
        <v>4</v>
      </c>
      <c r="P3" s="9" t="s">
        <v>5</v>
      </c>
      <c r="T3" s="4" t="s">
        <v>6</v>
      </c>
      <c r="W3" s="4" t="s">
        <v>7</v>
      </c>
    </row>
    <row r="4" customHeight="1" spans="2:24">
      <c r="B4" s="6" t="s">
        <v>8</v>
      </c>
      <c r="C4" s="6" t="s">
        <v>9</v>
      </c>
      <c r="D4" s="6" t="s">
        <v>10</v>
      </c>
      <c r="F4" s="6" t="s">
        <v>8</v>
      </c>
      <c r="G4" s="6" t="s">
        <v>11</v>
      </c>
      <c r="I4" s="6" t="s">
        <v>12</v>
      </c>
      <c r="J4" s="6" t="s">
        <v>11</v>
      </c>
      <c r="L4" s="6" t="s">
        <v>13</v>
      </c>
      <c r="M4" s="6" t="s">
        <v>11</v>
      </c>
      <c r="N4" s="6" t="s">
        <v>14</v>
      </c>
      <c r="P4" s="6" t="s">
        <v>13</v>
      </c>
      <c r="Q4" s="6" t="s">
        <v>11</v>
      </c>
      <c r="R4" s="6" t="s">
        <v>14</v>
      </c>
      <c r="T4" s="6" t="s">
        <v>15</v>
      </c>
      <c r="U4" s="6" t="s">
        <v>11</v>
      </c>
      <c r="W4" s="6" t="s">
        <v>15</v>
      </c>
      <c r="X4" s="6" t="s">
        <v>11</v>
      </c>
    </row>
    <row r="5" customHeight="1" spans="2:24">
      <c r="B5" s="7" t="s">
        <v>16</v>
      </c>
      <c r="C5" s="8">
        <v>2000</v>
      </c>
      <c r="D5" s="8">
        <v>7000</v>
      </c>
      <c r="F5" s="7" t="s">
        <v>16</v>
      </c>
      <c r="G5" s="8">
        <v>5000</v>
      </c>
      <c r="I5" s="7" t="s">
        <v>17</v>
      </c>
      <c r="J5" s="8">
        <v>6000</v>
      </c>
      <c r="L5" s="7" t="s">
        <v>18</v>
      </c>
      <c r="M5" s="8">
        <v>50</v>
      </c>
      <c r="N5" s="10">
        <f>IF(M5=MAX($M$5:$M$16),M5,0)</f>
        <v>0</v>
      </c>
      <c r="P5" s="7" t="s">
        <v>18</v>
      </c>
      <c r="Q5" s="8">
        <v>40</v>
      </c>
      <c r="R5" s="10">
        <f>MAX($Q$5:$Q$24)</f>
        <v>95</v>
      </c>
      <c r="T5" s="7" t="s">
        <v>19</v>
      </c>
      <c r="U5" s="8">
        <v>6000</v>
      </c>
      <c r="W5" s="7" t="s">
        <v>20</v>
      </c>
      <c r="X5" s="11">
        <v>23456</v>
      </c>
    </row>
    <row r="6" customHeight="1" spans="2:21">
      <c r="B6" s="7" t="s">
        <v>21</v>
      </c>
      <c r="C6" s="8">
        <v>4000</v>
      </c>
      <c r="D6" s="8">
        <v>6000</v>
      </c>
      <c r="F6" s="7" t="s">
        <v>21</v>
      </c>
      <c r="G6" s="8">
        <v>4000</v>
      </c>
      <c r="I6" s="7" t="s">
        <v>22</v>
      </c>
      <c r="J6" s="8">
        <v>3500</v>
      </c>
      <c r="L6" s="7" t="s">
        <v>23</v>
      </c>
      <c r="M6" s="8">
        <v>30</v>
      </c>
      <c r="N6" s="10">
        <f t="shared" ref="N6:N16" si="0">IF(M6=MAX($M$5:$M$16),M6,0)</f>
        <v>0</v>
      </c>
      <c r="P6" s="7" t="s">
        <v>23</v>
      </c>
      <c r="Q6" s="8">
        <v>95</v>
      </c>
      <c r="R6" s="10">
        <f t="shared" ref="R6:R16" si="1">MAX($Q$5:$Q$24)</f>
        <v>95</v>
      </c>
      <c r="T6" s="7" t="s">
        <v>24</v>
      </c>
      <c r="U6" s="8">
        <v>7000</v>
      </c>
    </row>
    <row r="7" customHeight="1" spans="2:21">
      <c r="B7" s="7" t="s">
        <v>25</v>
      </c>
      <c r="C7" s="8">
        <v>6000</v>
      </c>
      <c r="D7" s="8">
        <v>5000</v>
      </c>
      <c r="F7" s="7" t="s">
        <v>25</v>
      </c>
      <c r="G7" s="8">
        <v>6000</v>
      </c>
      <c r="L7" s="7" t="s">
        <v>26</v>
      </c>
      <c r="M7" s="8">
        <v>40</v>
      </c>
      <c r="N7" s="10">
        <f t="shared" si="0"/>
        <v>0</v>
      </c>
      <c r="P7" s="7" t="s">
        <v>26</v>
      </c>
      <c r="Q7" s="8">
        <v>70</v>
      </c>
      <c r="R7" s="10">
        <f t="shared" si="1"/>
        <v>95</v>
      </c>
      <c r="T7" s="7" t="s">
        <v>27</v>
      </c>
      <c r="U7" s="8">
        <v>8000</v>
      </c>
    </row>
    <row r="8" customHeight="1" spans="2:21">
      <c r="B8" s="7" t="s">
        <v>28</v>
      </c>
      <c r="C8" s="8">
        <v>5000</v>
      </c>
      <c r="D8" s="8">
        <v>6000</v>
      </c>
      <c r="F8" s="7" t="s">
        <v>28</v>
      </c>
      <c r="G8" s="8">
        <v>5000</v>
      </c>
      <c r="L8" s="7" t="s">
        <v>29</v>
      </c>
      <c r="M8" s="8">
        <v>60</v>
      </c>
      <c r="N8" s="10">
        <f t="shared" si="0"/>
        <v>0</v>
      </c>
      <c r="P8" s="7" t="s">
        <v>29</v>
      </c>
      <c r="Q8" s="8">
        <v>20</v>
      </c>
      <c r="R8" s="10">
        <f t="shared" si="1"/>
        <v>95</v>
      </c>
      <c r="T8" s="7" t="s">
        <v>30</v>
      </c>
      <c r="U8" s="8">
        <v>10000</v>
      </c>
    </row>
    <row r="9" customHeight="1" spans="2:18">
      <c r="B9" s="7" t="s">
        <v>31</v>
      </c>
      <c r="C9" s="8">
        <v>4000</v>
      </c>
      <c r="D9" s="8">
        <v>8000</v>
      </c>
      <c r="F9" s="7" t="s">
        <v>31</v>
      </c>
      <c r="G9" s="8">
        <v>6000</v>
      </c>
      <c r="L9" s="7" t="s">
        <v>32</v>
      </c>
      <c r="M9" s="8">
        <v>50</v>
      </c>
      <c r="N9" s="10">
        <f t="shared" si="0"/>
        <v>0</v>
      </c>
      <c r="P9" s="7" t="s">
        <v>32</v>
      </c>
      <c r="Q9" s="8">
        <v>50</v>
      </c>
      <c r="R9" s="10">
        <f t="shared" si="1"/>
        <v>95</v>
      </c>
    </row>
    <row r="10" customHeight="1" spans="2:18">
      <c r="B10" s="7" t="s">
        <v>33</v>
      </c>
      <c r="C10" s="8">
        <v>6000</v>
      </c>
      <c r="D10" s="8">
        <v>7000</v>
      </c>
      <c r="F10" s="7" t="s">
        <v>33</v>
      </c>
      <c r="G10" s="8">
        <v>6000</v>
      </c>
      <c r="L10" s="7" t="s">
        <v>34</v>
      </c>
      <c r="M10" s="8">
        <v>70</v>
      </c>
      <c r="N10" s="10">
        <f t="shared" si="0"/>
        <v>0</v>
      </c>
      <c r="P10" s="7" t="s">
        <v>34</v>
      </c>
      <c r="Q10" s="8">
        <v>30</v>
      </c>
      <c r="R10" s="10">
        <f t="shared" si="1"/>
        <v>95</v>
      </c>
    </row>
    <row r="11" customHeight="1" spans="2:18">
      <c r="B11" s="7" t="s">
        <v>35</v>
      </c>
      <c r="C11" s="8">
        <v>7000</v>
      </c>
      <c r="D11" s="8">
        <v>6000</v>
      </c>
      <c r="F11" s="7" t="s">
        <v>35</v>
      </c>
      <c r="G11" s="8">
        <v>7000</v>
      </c>
      <c r="L11" s="7" t="s">
        <v>36</v>
      </c>
      <c r="M11" s="8">
        <v>30</v>
      </c>
      <c r="N11" s="10">
        <f t="shared" si="0"/>
        <v>0</v>
      </c>
      <c r="P11" s="7" t="s">
        <v>36</v>
      </c>
      <c r="Q11" s="8">
        <v>60</v>
      </c>
      <c r="R11" s="10">
        <f t="shared" si="1"/>
        <v>95</v>
      </c>
    </row>
    <row r="12" customHeight="1" spans="2:18">
      <c r="B12" s="7" t="s">
        <v>37</v>
      </c>
      <c r="C12" s="8">
        <v>6000</v>
      </c>
      <c r="D12" s="8">
        <v>6500</v>
      </c>
      <c r="F12" s="7" t="s">
        <v>37</v>
      </c>
      <c r="G12" s="8">
        <v>6000</v>
      </c>
      <c r="L12" s="7" t="s">
        <v>38</v>
      </c>
      <c r="M12" s="8">
        <v>50</v>
      </c>
      <c r="N12" s="10">
        <f t="shared" si="0"/>
        <v>0</v>
      </c>
      <c r="P12" s="7" t="s">
        <v>38</v>
      </c>
      <c r="Q12" s="8">
        <v>65</v>
      </c>
      <c r="R12" s="10">
        <f t="shared" si="1"/>
        <v>95</v>
      </c>
    </row>
    <row r="13" customHeight="1" spans="2:18">
      <c r="B13" s="7" t="s">
        <v>39</v>
      </c>
      <c r="C13" s="8">
        <v>4000</v>
      </c>
      <c r="D13" s="8">
        <v>7000</v>
      </c>
      <c r="F13" s="7" t="s">
        <v>39</v>
      </c>
      <c r="G13" s="8">
        <v>8000</v>
      </c>
      <c r="L13" s="7" t="s">
        <v>40</v>
      </c>
      <c r="M13" s="8">
        <v>80</v>
      </c>
      <c r="N13" s="10">
        <f t="shared" si="0"/>
        <v>80</v>
      </c>
      <c r="P13" s="7" t="s">
        <v>40</v>
      </c>
      <c r="Q13" s="8">
        <v>75</v>
      </c>
      <c r="R13" s="10">
        <f t="shared" si="1"/>
        <v>95</v>
      </c>
    </row>
    <row r="14" customHeight="1" spans="2:18">
      <c r="B14" s="7" t="s">
        <v>41</v>
      </c>
      <c r="C14" s="8">
        <v>5000</v>
      </c>
      <c r="D14" s="8">
        <v>7500</v>
      </c>
      <c r="F14" s="7" t="s">
        <v>41</v>
      </c>
      <c r="G14" s="8">
        <v>5000</v>
      </c>
      <c r="L14" s="7" t="s">
        <v>42</v>
      </c>
      <c r="M14" s="8">
        <v>20</v>
      </c>
      <c r="N14" s="10">
        <f t="shared" si="0"/>
        <v>0</v>
      </c>
      <c r="P14" s="7" t="s">
        <v>42</v>
      </c>
      <c r="Q14" s="8">
        <v>45</v>
      </c>
      <c r="R14" s="10">
        <f t="shared" si="1"/>
        <v>95</v>
      </c>
    </row>
    <row r="15" customHeight="1" spans="2:18">
      <c r="B15" s="7" t="s">
        <v>43</v>
      </c>
      <c r="C15" s="8">
        <v>6000</v>
      </c>
      <c r="D15" s="8">
        <v>7000</v>
      </c>
      <c r="F15" s="7" t="s">
        <v>43</v>
      </c>
      <c r="G15" s="8">
        <v>7000</v>
      </c>
      <c r="L15" s="7" t="s">
        <v>44</v>
      </c>
      <c r="M15" s="8">
        <v>40</v>
      </c>
      <c r="N15" s="10">
        <f t="shared" si="0"/>
        <v>0</v>
      </c>
      <c r="P15" s="7" t="s">
        <v>44</v>
      </c>
      <c r="Q15" s="8">
        <v>80</v>
      </c>
      <c r="R15" s="10">
        <f t="shared" si="1"/>
        <v>95</v>
      </c>
    </row>
    <row r="16" customHeight="1" spans="2:18">
      <c r="B16" s="7" t="s">
        <v>45</v>
      </c>
      <c r="C16" s="8">
        <v>4000</v>
      </c>
      <c r="D16" s="8">
        <v>9000</v>
      </c>
      <c r="F16" s="7" t="s">
        <v>45</v>
      </c>
      <c r="G16" s="8">
        <v>8000</v>
      </c>
      <c r="L16" s="7" t="s">
        <v>46</v>
      </c>
      <c r="M16" s="8">
        <v>20</v>
      </c>
      <c r="N16" s="10">
        <f t="shared" si="0"/>
        <v>0</v>
      </c>
      <c r="P16" s="7" t="s">
        <v>46</v>
      </c>
      <c r="Q16" s="8">
        <v>20</v>
      </c>
      <c r="R16" s="10">
        <f t="shared" si="1"/>
        <v>95</v>
      </c>
    </row>
    <row r="17" customHeight="1" spans="16:18">
      <c r="P17" s="7" t="s">
        <v>47</v>
      </c>
      <c r="Q17" s="8">
        <v>60</v>
      </c>
      <c r="R17" s="10">
        <f t="shared" ref="R17:R24" si="2">MAX($Q$5:$Q$24)</f>
        <v>95</v>
      </c>
    </row>
    <row r="18" customHeight="1" spans="16:18">
      <c r="P18" s="7" t="s">
        <v>48</v>
      </c>
      <c r="Q18" s="8">
        <v>65</v>
      </c>
      <c r="R18" s="10">
        <f t="shared" si="2"/>
        <v>95</v>
      </c>
    </row>
    <row r="19" customHeight="1" spans="16:18">
      <c r="P19" s="7" t="s">
        <v>49</v>
      </c>
      <c r="Q19" s="8">
        <v>45</v>
      </c>
      <c r="R19" s="10">
        <f t="shared" si="2"/>
        <v>95</v>
      </c>
    </row>
    <row r="20" customHeight="1" spans="16:18">
      <c r="P20" s="7" t="s">
        <v>50</v>
      </c>
      <c r="Q20" s="8">
        <v>30</v>
      </c>
      <c r="R20" s="10">
        <f t="shared" si="2"/>
        <v>95</v>
      </c>
    </row>
    <row r="21" customHeight="1" spans="16:18">
      <c r="P21" s="7" t="s">
        <v>51</v>
      </c>
      <c r="Q21" s="8">
        <v>80</v>
      </c>
      <c r="R21" s="10">
        <f t="shared" si="2"/>
        <v>95</v>
      </c>
    </row>
    <row r="22" customHeight="1" spans="16:18">
      <c r="P22" s="7" t="s">
        <v>52</v>
      </c>
      <c r="Q22" s="8">
        <v>72</v>
      </c>
      <c r="R22" s="10">
        <f t="shared" si="2"/>
        <v>95</v>
      </c>
    </row>
    <row r="23" customHeight="1" spans="16:18">
      <c r="P23" s="7" t="s">
        <v>53</v>
      </c>
      <c r="Q23" s="8">
        <v>66</v>
      </c>
      <c r="R23" s="10">
        <f t="shared" si="2"/>
        <v>95</v>
      </c>
    </row>
    <row r="24" customHeight="1" spans="16:18">
      <c r="P24" s="7" t="s">
        <v>54</v>
      </c>
      <c r="Q24" s="8">
        <v>25</v>
      </c>
      <c r="R24" s="10">
        <f t="shared" si="2"/>
        <v>95</v>
      </c>
    </row>
  </sheetData>
  <mergeCells count="7">
    <mergeCell ref="B3:D3"/>
    <mergeCell ref="F3:G3"/>
    <mergeCell ref="I3:J3"/>
    <mergeCell ref="L3:N3"/>
    <mergeCell ref="P3:R3"/>
    <mergeCell ref="T3:U3"/>
    <mergeCell ref="W3:X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G12"/>
  <sheetViews>
    <sheetView showGridLines="0" tabSelected="1" zoomScale="70" zoomScaleNormal="70" workbookViewId="0">
      <selection activeCell="G44" sqref="G44"/>
    </sheetView>
  </sheetViews>
  <sheetFormatPr defaultColWidth="9" defaultRowHeight="22" customHeight="1" outlineLevelCol="6"/>
  <cols>
    <col min="1" max="16384" width="9" style="1"/>
  </cols>
  <sheetData>
    <row r="2" customHeight="1" spans="3:7">
      <c r="C2"/>
      <c r="D2"/>
      <c r="E2"/>
      <c r="F2"/>
      <c r="G2"/>
    </row>
    <row r="3" customHeight="1" spans="3:7">
      <c r="C3"/>
      <c r="D3"/>
      <c r="E3"/>
      <c r="F3"/>
      <c r="G3"/>
    </row>
    <row r="4" customHeight="1" spans="3:7">
      <c r="C4"/>
      <c r="D4"/>
      <c r="E4"/>
      <c r="F4"/>
      <c r="G4"/>
    </row>
    <row r="12" customHeight="1" spans="6:6">
      <c r="F12"/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填写数据表</vt:lpstr>
      <vt:lpstr>生成看板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微微</cp:lastModifiedBy>
  <dcterms:created xsi:type="dcterms:W3CDTF">2019-10-30T14:08:00Z</dcterms:created>
  <dcterms:modified xsi:type="dcterms:W3CDTF">2020-03-18T08:00:41Z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